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ynaevfi\OneDrive\Bureaublad\"/>
    </mc:Choice>
  </mc:AlternateContent>
  <xr:revisionPtr revIDLastSave="0" documentId="8_{F431CEFD-BB7E-41BC-B73D-042EFC6E14F5}" xr6:coauthVersionLast="47" xr6:coauthVersionMax="47" xr10:uidLastSave="{00000000-0000-0000-0000-000000000000}"/>
  <bookViews>
    <workbookView xWindow="-108" yWindow="-108" windowWidth="23256" windowHeight="12576" xr2:uid="{F6305A18-570E-4ED5-9A30-39DE555D54BE}"/>
  </bookViews>
  <sheets>
    <sheet name="niet-Limburg" sheetId="1" r:id="rId1"/>
    <sheet name="Limburg"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7" i="1" l="1"/>
  <c r="D96" i="1"/>
  <c r="D95" i="1"/>
  <c r="D97" i="3"/>
  <c r="D96" i="3"/>
  <c r="D95" i="3"/>
  <c r="D89" i="1"/>
  <c r="D86" i="1"/>
  <c r="D84" i="1"/>
  <c r="D89" i="3"/>
  <c r="D86" i="3"/>
  <c r="D84" i="3"/>
  <c r="D85" i="3" s="1"/>
  <c r="D83" i="3" s="1"/>
  <c r="D94" i="1" l="1"/>
  <c r="E97" i="1" s="1"/>
  <c r="E92" i="3"/>
  <c r="E90" i="3"/>
  <c r="E87" i="3"/>
  <c r="E96" i="1" l="1"/>
  <c r="E95" i="1"/>
  <c r="E84" i="3"/>
  <c r="E85" i="3"/>
  <c r="D88" i="3"/>
  <c r="E88" i="3" s="1"/>
  <c r="E86" i="3"/>
  <c r="D91" i="3"/>
  <c r="E91" i="3" s="1"/>
  <c r="E89" i="3"/>
  <c r="D88" i="1"/>
  <c r="D91" i="1"/>
  <c r="D85" i="1"/>
  <c r="D83" i="1" s="1"/>
  <c r="E89" i="1" s="1"/>
  <c r="E88" i="1" l="1"/>
  <c r="E86" i="1"/>
  <c r="E84" i="1"/>
  <c r="E92" i="1"/>
  <c r="E87" i="1"/>
  <c r="E90" i="1"/>
  <c r="E85" i="1"/>
  <c r="E91" i="1"/>
  <c r="D94" i="3"/>
  <c r="E97" i="3" s="1"/>
  <c r="E96" i="3" l="1"/>
  <c r="E95" i="3"/>
</calcChain>
</file>

<file path=xl/sharedStrings.xml><?xml version="1.0" encoding="utf-8"?>
<sst xmlns="http://schemas.openxmlformats.org/spreadsheetml/2006/main" count="220" uniqueCount="75">
  <si>
    <t>Oproep 64 'Lokale partnerschappen': Hulpexcel voor de berekening van de financiering bij rapportering in Platos.</t>
  </si>
  <si>
    <t>Toelichting:</t>
  </si>
  <si>
    <r>
      <rPr>
        <sz val="11"/>
        <color rgb="FF000000"/>
        <rFont val="Aptos Narrow"/>
      </rPr>
      <t>De instructie op dit tabblad is bestemd voor de lokale partnerschappen</t>
    </r>
    <r>
      <rPr>
        <b/>
        <sz val="11"/>
        <color rgb="FF0070C0"/>
        <rFont val="Aptos Narrow"/>
      </rPr>
      <t xml:space="preserve"> in Vlaanderen (uitgezonderd partnerschappen in Limburg). </t>
    </r>
    <r>
      <rPr>
        <sz val="11"/>
        <color rgb="FF000000"/>
        <rFont val="Aptos Narrow"/>
      </rPr>
      <t xml:space="preserve">Voor partnerschappen in Limburg zie tabbald 'Limburg' in deze Excel. </t>
    </r>
  </si>
  <si>
    <t xml:space="preserve">Deze Excel is een hulpmiddel om de financiering van de voorbije rapportperiode in het rapport in Platos te kunnen invullen. </t>
  </si>
  <si>
    <t xml:space="preserve">Het partnerschap / de promotor beslist zelf of het dit hulpmiddel gebruikt. Dit is niet verplicht. </t>
  </si>
  <si>
    <t xml:space="preserve">Deze Excel is opgemaakt op basis van de meest voorkomende situaties. Heb je specifieke bronnen van cofinanciering of bij twijfel, contacteer je projectadviseur. </t>
  </si>
  <si>
    <t xml:space="preserve">Instructie / stappen: </t>
  </si>
  <si>
    <t xml:space="preserve">Stap 1: Vul in onderstaande tabel de totale kosten 'werking' in (in cel B83). Vul de totale kosten 'ondersteuning' in (in cel B94). </t>
  </si>
  <si>
    <t>De in te vullen bedragen vind je in het rapport in Platos (pagina '1:Kosten').</t>
  </si>
  <si>
    <t xml:space="preserve">Stap 2: Bereken volgens onderstaande stappen de verschillende cofinancieringsbronnen (via personeelsinzet en overige cofinanciering). </t>
  </si>
  <si>
    <t>De resultaten vul je vervolgens in in de respectievelijke cellen (in roze) in onderstaande tabel. De andere middelen worden automatisch berekend.</t>
  </si>
  <si>
    <t xml:space="preserve">De resultaten vul je nadien ook in in de cofinancieringstabel op de pagina '3:Financiering'  in het rapport in Platos. </t>
  </si>
  <si>
    <t>Berekening cofinanciering voor de 'WERKING'</t>
  </si>
  <si>
    <t xml:space="preserve">Lokale financiering: Personeel </t>
  </si>
  <si>
    <t xml:space="preserve">Indien de minimaal 15% lokale financiering voor de werking (deels) wordt voorzien door de directe inzet van medewerkers op het project: </t>
  </si>
  <si>
    <t xml:space="preserve">Dan ga je naar het rapport in Platos (pagina 1:Kosten) en maak je de som van alle bedragen 'kosten - werking' voor deze specifieke projectmedewerkers (bv. OCMW-medewerkers die in het project werken) </t>
  </si>
  <si>
    <t>Je voegt in de cofinancieringstabel in het rapport in Platos een nieuwe rij toe en vult de velden als volgt aan:</t>
  </si>
  <si>
    <t>Soort: werking</t>
  </si>
  <si>
    <t>Bron: Lokale financiering: Personeel</t>
  </si>
  <si>
    <t>Bedrag: Som van 'kosten - werking' van de specifieke projectmedewerkers in pagina '1:Kosten'</t>
  </si>
  <si>
    <t>Omschrijving: de functies en/of namen van de personen waarvan je de loonkosten hebt opgeteld (zodat de rapportbehandelaar de berekening kan verifiëren)</t>
  </si>
  <si>
    <t>Je vult het bedrag ook aan in onderstaande tabel in cel D 87.</t>
  </si>
  <si>
    <r>
      <rPr>
        <b/>
        <sz val="11"/>
        <color theme="1"/>
        <rFont val="Aptos Narrow"/>
        <family val="2"/>
        <scheme val="minor"/>
      </rPr>
      <t>Opmerking:</t>
    </r>
    <r>
      <rPr>
        <sz val="11"/>
        <color theme="1"/>
        <rFont val="Aptos Narrow"/>
        <family val="2"/>
        <scheme val="minor"/>
      </rPr>
      <t xml:space="preserve"> Als de loonkosten van de medewerkers die lokale financiering genereren hoger is dan 15% van de totale kosten. </t>
    </r>
  </si>
  <si>
    <t>Dan kan je als partnerschap het bedrag 'lokale financiering: personeel' aftoppen op 15% van de totale kosten en dit bedrag invullen in cel D86 Lokale financiering: personeel.</t>
  </si>
  <si>
    <t xml:space="preserve"> De overige loonkosten van deze medewerkers kunnen gesubsidieerd worden door de andere financieringsbronnen. Dit gaat automatisch. Het resterende bedrag hoef je niet in te geven in de tabel hieronder en ook niet in Platos. </t>
  </si>
  <si>
    <t>Lokale financiering: Financiële middelen</t>
  </si>
  <si>
    <t xml:space="preserve">Indien de minimaal  15% lokale financiering voor de werking (deels) bestaat uit een 'cash' bijdrage vanuit de lokale overheden: </t>
  </si>
  <si>
    <t>Bron: Lokale financiering: Financiële middelen</t>
  </si>
  <si>
    <t xml:space="preserve">Bedrag: cel D98 in onderstaande tabel of zelf in te vullen indien een absoluut bedrag. Let wel! de lokale financiering moet minimaal 15% bedragen van de totale financiering. </t>
  </si>
  <si>
    <t xml:space="preserve">Omschrijving: herkomst van de middelen </t>
  </si>
  <si>
    <t xml:space="preserve">VDAB: Personeel </t>
  </si>
  <si>
    <t xml:space="preserve">Voor de bepaling van de 'VDAB financiering: Personeel' maak je de som van de bedragen 'kosten - werking' van de VDAB-adviseur(s) en de teamleider (zie pagina '1:Kosten' in het rapport in Platos). </t>
  </si>
  <si>
    <t>Je voegt in de cofinancieringstabel in het rapport in Platos een nieuwe rij toe en vul de velden als volgt aan:</t>
  </si>
  <si>
    <t>Bron: VDAB: Personeel</t>
  </si>
  <si>
    <t>Bedrag: Som van kosten VDAB-adviseur(s) en teamleider in pagina '1:Kosten'</t>
  </si>
  <si>
    <t>Je vult het bedrag ook aan in onderstaande tabel in cel D 90.</t>
  </si>
  <si>
    <t>VDAB: financiële middelen</t>
  </si>
  <si>
    <t>Indien de cofinanciering 'VDAB: personeel' nog niet gelijk is aan de minimaal 15% cofinanciering door VDAB voor de 'werking', dan draagt VDAB de resterende middelen in cash bij (om te voorzien in 15% van de totale financiering).</t>
  </si>
  <si>
    <t>Bron: VDAB: Financiële middelen</t>
  </si>
  <si>
    <t xml:space="preserve">Bedrag: cel D91 uit onderstaande tabel </t>
  </si>
  <si>
    <t>Forumle: VDAB financiële middelen= 15% van de totale kosten werking - bedrag loonkosten VDAB personeel (adviseurs en teamleider)</t>
  </si>
  <si>
    <t>Overige financiering</t>
  </si>
  <si>
    <t xml:space="preserve">Indien het project ook andere cofinanciering ontvangt (mogelijks via inzet personeel (Gesco, Individueel maatwerk, ...) of andere) dan vul je het bedrag in in cel D82 in onderstaande tabel. Zie voor verdere verduidelijking de presentatie. </t>
  </si>
  <si>
    <t>Bron: Overige financiering</t>
  </si>
  <si>
    <t xml:space="preserve">Bedrag: cel D92 uit onderstaande tabel </t>
  </si>
  <si>
    <t>Berekening cofinanciering voor de 'ONDERSTEUNING'</t>
  </si>
  <si>
    <t xml:space="preserve">15% van de totale kosten van de 'ondersteuning'  wordt door VDAB gedragen. </t>
  </si>
  <si>
    <t>Soort: ondersteuning</t>
  </si>
  <si>
    <t>Bedrag: cel D97 uit onderstaande tabel</t>
  </si>
  <si>
    <t xml:space="preserve">Omschrijving: </t>
  </si>
  <si>
    <t xml:space="preserve">Stap 3: Vul de cofinancieringstabel in het rapport in Platos aan (pagina 3:Financiering) voor de nodige cofinancieringsbronnen. </t>
  </si>
  <si>
    <t xml:space="preserve">KOSTEN </t>
  </si>
  <si>
    <t>FINANCIERING</t>
  </si>
  <si>
    <t> </t>
  </si>
  <si>
    <t>Totale kosten 'werking'</t>
  </si>
  <si>
    <t>Totale financiering</t>
  </si>
  <si>
    <t>Aandeel</t>
  </si>
  <si>
    <t>(vul in de cel hierboven het bedrag in dat je uitkomt bij  '4.1.1.1: Totale kosten werking - excl ontvangsten' in het rapport in Platos  op de pagina 1:Kosten)</t>
  </si>
  <si>
    <t>ESF middelen</t>
  </si>
  <si>
    <t>VCF middelen</t>
  </si>
  <si>
    <t>Lokale financiering - totaal</t>
  </si>
  <si>
    <t>Lokale financiering: personeel</t>
  </si>
  <si>
    <t>zelf in te vullen op basis van de instructie hierboven</t>
  </si>
  <si>
    <t xml:space="preserve">Lokale financiering: financiële middelen </t>
  </si>
  <si>
    <t>VDAB financiering - totaal</t>
  </si>
  <si>
    <t>VDAB: personeel</t>
  </si>
  <si>
    <t xml:space="preserve">VDAB: financiële middelen </t>
  </si>
  <si>
    <t>Totale kosten 'ondersteuning'</t>
  </si>
  <si>
    <t xml:space="preserve">(vul in de cel hierboven het bedrag dat je uitkomt bij '4.2.1.1: Totale kosten ondersteuning - excl ontvangsten' in het rapport in Platos op de pagina 1:Kosten)   </t>
  </si>
  <si>
    <t xml:space="preserve">VDAB financiering </t>
  </si>
  <si>
    <t xml:space="preserve">Oproep 64 'Lokale partnerschappen': Hulpexcel voor de berekening van de financiering bij rapportering in Platos </t>
  </si>
  <si>
    <r>
      <rPr>
        <sz val="11"/>
        <color rgb="FF000000"/>
        <rFont val="Aptos Narrow"/>
      </rPr>
      <t>De instructie op dit tabblad is bestemd voor de lokale partnerschappen</t>
    </r>
    <r>
      <rPr>
        <b/>
        <sz val="11"/>
        <color rgb="FF0070C0"/>
        <rFont val="Aptos Narrow"/>
      </rPr>
      <t xml:space="preserve"> in Limburg. </t>
    </r>
    <r>
      <rPr>
        <sz val="11"/>
        <color rgb="FF000000"/>
        <rFont val="Aptos Narrow"/>
      </rPr>
      <t xml:space="preserve">Voor partnerschappen in de rest van Vlaanderen zie tabbald 'niet-Limburg' in deze Excel. </t>
    </r>
  </si>
  <si>
    <t>Lokale financiering: Personeel</t>
  </si>
  <si>
    <t xml:space="preserve">Bedrag: cel D88 in onderstaande tabel of zelf in te vullen indien een absoluut bedrag. Let wel! de lokale financiering moet minimaal 15% bedragen van de totale financiering. </t>
  </si>
  <si>
    <t>Forumle: VDAB financiële middelen= 15% van de totale kosten werking - bedrag kosten VDAB personeel (adviseurs en teamleider)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</si>
</sst>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1"/>
      <color theme="1"/>
      <name val="Aptos Narrow"/>
      <family val="2"/>
      <scheme val="minor"/>
    </font>
    <font>
      <sz val="11"/>
      <color rgb="FF000000"/>
      <name val="Aptos Narrow"/>
      <family val="2"/>
    </font>
    <font>
      <b/>
      <sz val="11"/>
      <color rgb="FF000000"/>
      <name val="Aptos Narrow"/>
      <family val="2"/>
    </font>
    <font>
      <b/>
      <sz val="11"/>
      <color rgb="FFFFFFFF"/>
      <name val="Aptos Narrow"/>
      <family val="2"/>
    </font>
    <font>
      <sz val="11"/>
      <color rgb="FF000000"/>
      <name val="Aptos Narrow"/>
    </font>
    <font>
      <sz val="11"/>
      <color rgb="FF242424"/>
      <name val="Aptos Narrow"/>
      <charset val="1"/>
    </font>
    <font>
      <b/>
      <sz val="11"/>
      <color rgb="FF0070C0"/>
      <name val="Aptos Narrow"/>
    </font>
    <font>
      <sz val="11"/>
      <color theme="1"/>
      <name val="Aptos Narrow"/>
    </font>
    <font>
      <i/>
      <sz val="11"/>
      <color rgb="FF000000"/>
      <name val="Aptos Narrow"/>
      <family val="2"/>
    </font>
    <font>
      <b/>
      <sz val="11"/>
      <color theme="0"/>
      <name val="Aptos Narrow"/>
      <family val="2"/>
      <scheme val="minor"/>
    </font>
    <font>
      <sz val="11"/>
      <color theme="0"/>
      <name val="Aptos Narrow"/>
      <family val="2"/>
      <scheme val="minor"/>
    </font>
  </fonts>
  <fills count="10">
    <fill>
      <patternFill patternType="none"/>
    </fill>
    <fill>
      <patternFill patternType="gray125"/>
    </fill>
    <fill>
      <patternFill patternType="solid">
        <fgColor rgb="FFBFBFBF"/>
        <bgColor rgb="FF000000"/>
      </patternFill>
    </fill>
    <fill>
      <patternFill patternType="solid">
        <fgColor rgb="FF4D93D9"/>
        <bgColor rgb="FF000000"/>
      </patternFill>
    </fill>
    <fill>
      <patternFill patternType="solid">
        <fgColor rgb="FFDAE9F8"/>
        <bgColor rgb="FF000000"/>
      </patternFill>
    </fill>
    <fill>
      <patternFill patternType="solid">
        <fgColor theme="5" tint="0.79998168889431442"/>
        <bgColor indexed="64"/>
      </patternFill>
    </fill>
    <fill>
      <patternFill patternType="solid">
        <fgColor theme="3" tint="0.89999084444715716"/>
        <bgColor indexed="64"/>
      </patternFill>
    </fill>
    <fill>
      <patternFill patternType="solid">
        <fgColor rgb="FF0070C0"/>
        <bgColor indexed="64"/>
      </patternFill>
    </fill>
    <fill>
      <patternFill patternType="solid">
        <fgColor theme="3" tint="0.749992370372631"/>
        <bgColor indexed="64"/>
      </patternFill>
    </fill>
    <fill>
      <patternFill patternType="solid">
        <fgColor theme="0"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bottom style="thin">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4" fillId="3" borderId="3" xfId="0" applyFont="1" applyFill="1" applyBorder="1"/>
    <xf numFmtId="2" fontId="4" fillId="3" borderId="0" xfId="0" applyNumberFormat="1" applyFont="1" applyFill="1"/>
    <xf numFmtId="2" fontId="2" fillId="4" borderId="0" xfId="0" applyNumberFormat="1" applyFont="1" applyFill="1"/>
    <xf numFmtId="0" fontId="5" fillId="0" borderId="0" xfId="0" applyFont="1"/>
    <xf numFmtId="0" fontId="6" fillId="0" borderId="0" xfId="0" applyFont="1"/>
    <xf numFmtId="0" fontId="0" fillId="5" borderId="0" xfId="0" applyFill="1"/>
    <xf numFmtId="2" fontId="2" fillId="5" borderId="0" xfId="0" applyNumberFormat="1" applyFont="1" applyFill="1"/>
    <xf numFmtId="0" fontId="1" fillId="5" borderId="0" xfId="0" applyFont="1" applyFill="1"/>
    <xf numFmtId="0" fontId="8" fillId="0" borderId="0" xfId="0" applyFont="1"/>
    <xf numFmtId="0" fontId="2" fillId="6" borderId="3" xfId="0" applyFont="1" applyFill="1" applyBorder="1"/>
    <xf numFmtId="0" fontId="2" fillId="6" borderId="4" xfId="0" applyFont="1" applyFill="1" applyBorder="1"/>
    <xf numFmtId="0" fontId="10" fillId="7" borderId="0" xfId="0" applyFont="1" applyFill="1"/>
    <xf numFmtId="0" fontId="11" fillId="7" borderId="0" xfId="0" applyFont="1" applyFill="1"/>
    <xf numFmtId="0" fontId="2" fillId="2" borderId="7" xfId="0" applyFont="1" applyFill="1" applyBorder="1"/>
    <xf numFmtId="0" fontId="4" fillId="3" borderId="8" xfId="0" applyFont="1" applyFill="1" applyBorder="1"/>
    <xf numFmtId="0" fontId="4" fillId="3" borderId="9" xfId="0" applyFont="1" applyFill="1" applyBorder="1"/>
    <xf numFmtId="0" fontId="2" fillId="4" borderId="8" xfId="0" applyFont="1" applyFill="1" applyBorder="1"/>
    <xf numFmtId="9" fontId="2" fillId="4" borderId="9" xfId="0" applyNumberFormat="1" applyFont="1" applyFill="1" applyBorder="1"/>
    <xf numFmtId="2" fontId="2" fillId="6" borderId="0" xfId="0" applyNumberFormat="1" applyFont="1" applyFill="1"/>
    <xf numFmtId="0" fontId="2" fillId="4" borderId="10" xfId="0" applyFont="1" applyFill="1" applyBorder="1"/>
    <xf numFmtId="2" fontId="2" fillId="4" borderId="11" xfId="0" applyNumberFormat="1" applyFont="1" applyFill="1" applyBorder="1"/>
    <xf numFmtId="9" fontId="2" fillId="4" borderId="12" xfId="0" applyNumberFormat="1" applyFont="1" applyFill="1" applyBorder="1"/>
    <xf numFmtId="2" fontId="3" fillId="5" borderId="13" xfId="0" applyNumberFormat="1" applyFont="1" applyFill="1" applyBorder="1"/>
    <xf numFmtId="0" fontId="9" fillId="6" borderId="0" xfId="0" applyFont="1" applyFill="1" applyAlignment="1">
      <alignment wrapText="1"/>
    </xf>
    <xf numFmtId="0" fontId="2" fillId="6" borderId="0" xfId="0" applyFont="1" applyFill="1" applyAlignment="1">
      <alignment wrapText="1"/>
    </xf>
    <xf numFmtId="0" fontId="2" fillId="6" borderId="0" xfId="0" applyFont="1" applyFill="1"/>
    <xf numFmtId="2" fontId="3" fillId="5" borderId="0" xfId="0" applyNumberFormat="1" applyFont="1" applyFill="1"/>
    <xf numFmtId="0" fontId="2" fillId="6" borderId="14" xfId="0" applyFont="1" applyFill="1" applyBorder="1"/>
    <xf numFmtId="2" fontId="2" fillId="0" borderId="0" xfId="0" applyNumberFormat="1" applyFont="1"/>
    <xf numFmtId="9" fontId="2" fillId="0" borderId="0" xfId="0" applyNumberFormat="1" applyFont="1"/>
    <xf numFmtId="0" fontId="1" fillId="6" borderId="0" xfId="0" applyFont="1" applyFill="1" applyAlignment="1">
      <alignment horizontal="left" indent="2"/>
    </xf>
    <xf numFmtId="0" fontId="0" fillId="7" borderId="0" xfId="0" applyFill="1"/>
    <xf numFmtId="0" fontId="0" fillId="6" borderId="0" xfId="0" applyFill="1"/>
    <xf numFmtId="0" fontId="1" fillId="6" borderId="0" xfId="0" applyFont="1" applyFill="1" applyAlignment="1">
      <alignment horizontal="left" indent="3"/>
    </xf>
    <xf numFmtId="0" fontId="3" fillId="6" borderId="0" xfId="0" applyFont="1" applyFill="1"/>
    <xf numFmtId="0" fontId="3" fillId="8" borderId="0" xfId="0" applyFont="1" applyFill="1"/>
    <xf numFmtId="0" fontId="2" fillId="8" borderId="0" xfId="0" applyFont="1" applyFill="1"/>
    <xf numFmtId="0" fontId="0" fillId="8" borderId="0" xfId="0" applyFill="1"/>
    <xf numFmtId="0" fontId="3" fillId="9" borderId="0" xfId="0" applyFont="1" applyFill="1"/>
    <xf numFmtId="0" fontId="2" fillId="9" borderId="0" xfId="0" applyFont="1" applyFill="1"/>
    <xf numFmtId="0" fontId="0" fillId="9" borderId="0" xfId="0" applyFill="1"/>
    <xf numFmtId="0" fontId="2" fillId="4" borderId="8" xfId="0" applyFont="1" applyFill="1" applyBorder="1" applyAlignment="1">
      <alignment horizontal="left" indent="2"/>
    </xf>
    <xf numFmtId="0" fontId="3" fillId="0" borderId="0" xfId="0" applyFont="1"/>
    <xf numFmtId="0" fontId="3" fillId="2" borderId="1" xfId="0" applyFont="1" applyFill="1" applyBorder="1"/>
    <xf numFmtId="0" fontId="3" fillId="2" borderId="2" xfId="0" applyFont="1" applyFill="1" applyBorder="1"/>
    <xf numFmtId="0" fontId="3" fillId="2" borderId="5" xfId="0" applyFont="1" applyFill="1" applyBorder="1"/>
    <xf numFmtId="0" fontId="3" fillId="2" borderId="6" xfId="0" applyFont="1" applyFill="1"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2FA2C-F915-4903-8653-C514B8DA2627}">
  <dimension ref="A1:G109"/>
  <sheetViews>
    <sheetView tabSelected="1" topLeftCell="A36" workbookViewId="0">
      <selection activeCell="D88" sqref="D88"/>
    </sheetView>
  </sheetViews>
  <sheetFormatPr defaultRowHeight="14.4" x14ac:dyDescent="0.3"/>
  <cols>
    <col min="1" max="1" width="47" customWidth="1"/>
    <col min="2" max="2" width="42" customWidth="1"/>
    <col min="3" max="3" width="39.88671875" customWidth="1"/>
    <col min="4" max="5" width="20.44140625" customWidth="1"/>
    <col min="6" max="6" width="45" customWidth="1"/>
  </cols>
  <sheetData>
    <row r="1" spans="1:7" x14ac:dyDescent="0.3">
      <c r="A1" s="1" t="s">
        <v>0</v>
      </c>
    </row>
    <row r="2" spans="1:7" x14ac:dyDescent="0.3">
      <c r="A2" s="1"/>
    </row>
    <row r="3" spans="1:7" s="15" customFormat="1" x14ac:dyDescent="0.3">
      <c r="A3" s="14" t="s">
        <v>1</v>
      </c>
    </row>
    <row r="4" spans="1:7" x14ac:dyDescent="0.3">
      <c r="A4" s="11" t="s">
        <v>2</v>
      </c>
    </row>
    <row r="5" spans="1:7" x14ac:dyDescent="0.3">
      <c r="A5" t="s">
        <v>3</v>
      </c>
      <c r="B5" s="2"/>
      <c r="C5" s="2"/>
      <c r="D5" s="2"/>
      <c r="E5" s="2"/>
    </row>
    <row r="6" spans="1:7" x14ac:dyDescent="0.3">
      <c r="A6" s="2" t="s">
        <v>4</v>
      </c>
      <c r="B6" s="2"/>
      <c r="C6" s="2"/>
      <c r="D6" s="2"/>
      <c r="E6" s="2"/>
    </row>
    <row r="7" spans="1:7" x14ac:dyDescent="0.3">
      <c r="A7" s="2" t="s">
        <v>5</v>
      </c>
      <c r="B7" s="2"/>
      <c r="C7" s="2"/>
      <c r="D7" s="2"/>
      <c r="E7" s="2"/>
    </row>
    <row r="8" spans="1:7" x14ac:dyDescent="0.3">
      <c r="A8" s="2"/>
      <c r="B8" s="2"/>
      <c r="C8" s="2"/>
      <c r="D8" s="2"/>
      <c r="E8" s="2"/>
    </row>
    <row r="9" spans="1:7" s="34" customFormat="1" x14ac:dyDescent="0.3">
      <c r="A9" s="14" t="s">
        <v>6</v>
      </c>
      <c r="B9" s="15"/>
      <c r="C9" s="15"/>
      <c r="D9" s="15"/>
      <c r="E9" s="15"/>
      <c r="F9" s="15"/>
      <c r="G9" s="15"/>
    </row>
    <row r="10" spans="1:7" s="43" customFormat="1" x14ac:dyDescent="0.3">
      <c r="A10" s="41" t="s">
        <v>7</v>
      </c>
      <c r="B10" s="42"/>
      <c r="C10" s="42"/>
      <c r="D10" s="42"/>
      <c r="E10" s="42"/>
    </row>
    <row r="11" spans="1:7" x14ac:dyDescent="0.3">
      <c r="A11" s="7" t="s">
        <v>8</v>
      </c>
      <c r="B11" s="2"/>
      <c r="C11" s="2"/>
      <c r="D11" s="2"/>
      <c r="E11" s="2"/>
    </row>
    <row r="12" spans="1:7" x14ac:dyDescent="0.3">
      <c r="A12" s="7"/>
      <c r="B12" s="2"/>
      <c r="C12" s="2"/>
      <c r="D12" s="2"/>
      <c r="E12" s="2"/>
    </row>
    <row r="13" spans="1:7" s="43" customFormat="1" x14ac:dyDescent="0.3">
      <c r="A13" s="41" t="s">
        <v>9</v>
      </c>
      <c r="B13" s="42"/>
      <c r="C13" s="42"/>
      <c r="D13" s="42"/>
      <c r="E13" s="42"/>
    </row>
    <row r="14" spans="1:7" x14ac:dyDescent="0.3">
      <c r="A14" s="7" t="s">
        <v>10</v>
      </c>
    </row>
    <row r="15" spans="1:7" x14ac:dyDescent="0.3">
      <c r="A15" s="2" t="s">
        <v>11</v>
      </c>
      <c r="B15" s="2"/>
      <c r="C15" s="2"/>
      <c r="D15" s="2"/>
      <c r="E15" s="2"/>
    </row>
    <row r="16" spans="1:7" x14ac:dyDescent="0.3">
      <c r="A16" s="2"/>
      <c r="B16" s="2"/>
      <c r="C16" s="2"/>
      <c r="D16" s="2"/>
      <c r="E16" s="2"/>
    </row>
    <row r="17" spans="1:5" s="40" customFormat="1" x14ac:dyDescent="0.3">
      <c r="A17" s="38" t="s">
        <v>12</v>
      </c>
      <c r="B17" s="39"/>
      <c r="C17" s="39"/>
      <c r="D17" s="39"/>
      <c r="E17" s="39"/>
    </row>
    <row r="18" spans="1:5" s="35" customFormat="1" x14ac:dyDescent="0.3">
      <c r="A18" s="36" t="s">
        <v>13</v>
      </c>
    </row>
    <row r="19" spans="1:5" x14ac:dyDescent="0.3">
      <c r="A19" t="s">
        <v>14</v>
      </c>
    </row>
    <row r="20" spans="1:5" x14ac:dyDescent="0.3">
      <c r="A20" s="7" t="s">
        <v>15</v>
      </c>
    </row>
    <row r="21" spans="1:5" x14ac:dyDescent="0.3">
      <c r="A21" t="s">
        <v>16</v>
      </c>
    </row>
    <row r="22" spans="1:5" x14ac:dyDescent="0.3">
      <c r="B22" t="s">
        <v>17</v>
      </c>
    </row>
    <row r="23" spans="1:5" x14ac:dyDescent="0.3">
      <c r="B23" t="s">
        <v>18</v>
      </c>
    </row>
    <row r="24" spans="1:5" x14ac:dyDescent="0.3">
      <c r="B24" s="10" t="s">
        <v>19</v>
      </c>
      <c r="C24" s="8"/>
      <c r="D24" s="8"/>
    </row>
    <row r="25" spans="1:5" x14ac:dyDescent="0.3">
      <c r="B25" t="s">
        <v>20</v>
      </c>
    </row>
    <row r="26" spans="1:5" x14ac:dyDescent="0.3">
      <c r="A26" t="s">
        <v>21</v>
      </c>
    </row>
    <row r="28" spans="1:5" x14ac:dyDescent="0.3">
      <c r="A28" t="s">
        <v>22</v>
      </c>
    </row>
    <row r="29" spans="1:5" x14ac:dyDescent="0.3">
      <c r="A29" t="s">
        <v>23</v>
      </c>
    </row>
    <row r="30" spans="1:5" x14ac:dyDescent="0.3">
      <c r="A30" t="s">
        <v>24</v>
      </c>
    </row>
    <row r="32" spans="1:5" s="35" customFormat="1" x14ac:dyDescent="0.3">
      <c r="A32" s="36" t="s">
        <v>25</v>
      </c>
    </row>
    <row r="33" spans="1:3" x14ac:dyDescent="0.3">
      <c r="A33" t="s">
        <v>26</v>
      </c>
    </row>
    <row r="34" spans="1:3" x14ac:dyDescent="0.3">
      <c r="A34" t="s">
        <v>16</v>
      </c>
    </row>
    <row r="35" spans="1:3" x14ac:dyDescent="0.3">
      <c r="B35" t="s">
        <v>17</v>
      </c>
    </row>
    <row r="36" spans="1:3" x14ac:dyDescent="0.3">
      <c r="B36" t="s">
        <v>27</v>
      </c>
    </row>
    <row r="37" spans="1:3" x14ac:dyDescent="0.3">
      <c r="B37" s="1" t="s">
        <v>28</v>
      </c>
    </row>
    <row r="38" spans="1:3" x14ac:dyDescent="0.3">
      <c r="B38" t="s">
        <v>29</v>
      </c>
    </row>
    <row r="40" spans="1:3" s="35" customFormat="1" x14ac:dyDescent="0.3">
      <c r="A40" s="33" t="s">
        <v>30</v>
      </c>
    </row>
    <row r="41" spans="1:3" x14ac:dyDescent="0.3">
      <c r="A41" t="s">
        <v>31</v>
      </c>
    </row>
    <row r="42" spans="1:3" x14ac:dyDescent="0.3">
      <c r="A42" t="s">
        <v>32</v>
      </c>
    </row>
    <row r="43" spans="1:3" x14ac:dyDescent="0.3">
      <c r="B43" t="s">
        <v>17</v>
      </c>
    </row>
    <row r="44" spans="1:3" x14ac:dyDescent="0.3">
      <c r="B44" t="s">
        <v>33</v>
      </c>
    </row>
    <row r="45" spans="1:3" x14ac:dyDescent="0.3">
      <c r="B45" s="10" t="s">
        <v>34</v>
      </c>
      <c r="C45" s="8"/>
    </row>
    <row r="46" spans="1:3" x14ac:dyDescent="0.3">
      <c r="B46" t="s">
        <v>20</v>
      </c>
    </row>
    <row r="47" spans="1:3" x14ac:dyDescent="0.3">
      <c r="A47" t="s">
        <v>35</v>
      </c>
    </row>
    <row r="49" spans="1:7" s="35" customFormat="1" x14ac:dyDescent="0.3">
      <c r="A49" s="33" t="s">
        <v>36</v>
      </c>
    </row>
    <row r="50" spans="1:7" x14ac:dyDescent="0.3">
      <c r="A50" t="s">
        <v>37</v>
      </c>
    </row>
    <row r="51" spans="1:7" x14ac:dyDescent="0.3">
      <c r="A51" t="s">
        <v>32</v>
      </c>
    </row>
    <row r="52" spans="1:7" x14ac:dyDescent="0.3">
      <c r="B52" t="s">
        <v>17</v>
      </c>
    </row>
    <row r="53" spans="1:7" x14ac:dyDescent="0.3">
      <c r="B53" t="s">
        <v>38</v>
      </c>
    </row>
    <row r="54" spans="1:7" x14ac:dyDescent="0.3">
      <c r="B54" s="1" t="s">
        <v>39</v>
      </c>
      <c r="C54" t="s">
        <v>40</v>
      </c>
    </row>
    <row r="55" spans="1:7" x14ac:dyDescent="0.3">
      <c r="B55" t="s">
        <v>29</v>
      </c>
    </row>
    <row r="57" spans="1:7" x14ac:dyDescent="0.3">
      <c r="A57" s="33" t="s">
        <v>41</v>
      </c>
      <c r="B57" s="35"/>
      <c r="C57" s="35"/>
      <c r="D57" s="35"/>
      <c r="E57" s="35"/>
      <c r="F57" s="35"/>
      <c r="G57" s="35"/>
    </row>
    <row r="58" spans="1:7" x14ac:dyDescent="0.3">
      <c r="A58" s="2" t="s">
        <v>42</v>
      </c>
      <c r="B58" s="2"/>
      <c r="C58" s="2"/>
      <c r="D58" s="2"/>
      <c r="E58" s="2"/>
    </row>
    <row r="59" spans="1:7" x14ac:dyDescent="0.3">
      <c r="A59" t="s">
        <v>32</v>
      </c>
    </row>
    <row r="60" spans="1:7" x14ac:dyDescent="0.3">
      <c r="B60" t="s">
        <v>17</v>
      </c>
    </row>
    <row r="61" spans="1:7" x14ac:dyDescent="0.3">
      <c r="A61" s="7"/>
      <c r="B61" t="s">
        <v>43</v>
      </c>
    </row>
    <row r="62" spans="1:7" x14ac:dyDescent="0.3">
      <c r="B62" s="10" t="s">
        <v>44</v>
      </c>
    </row>
    <row r="63" spans="1:7" x14ac:dyDescent="0.3">
      <c r="B63" t="s">
        <v>29</v>
      </c>
    </row>
    <row r="65" spans="1:7" s="40" customFormat="1" x14ac:dyDescent="0.3">
      <c r="A65" s="38" t="s">
        <v>45</v>
      </c>
      <c r="B65" s="38"/>
      <c r="C65" s="38"/>
      <c r="D65" s="38"/>
      <c r="E65" s="38"/>
      <c r="F65" s="38"/>
      <c r="G65" s="38"/>
    </row>
    <row r="66" spans="1:7" s="35" customFormat="1" x14ac:dyDescent="0.3">
      <c r="A66" s="33" t="s">
        <v>36</v>
      </c>
      <c r="B66" s="37"/>
      <c r="C66" s="37"/>
      <c r="D66" s="37"/>
      <c r="E66" s="37"/>
      <c r="F66" s="37"/>
      <c r="G66" s="37"/>
    </row>
    <row r="67" spans="1:7" x14ac:dyDescent="0.3">
      <c r="A67" s="6" t="s">
        <v>46</v>
      </c>
    </row>
    <row r="68" spans="1:7" x14ac:dyDescent="0.3">
      <c r="A68" t="s">
        <v>16</v>
      </c>
    </row>
    <row r="69" spans="1:7" x14ac:dyDescent="0.3">
      <c r="B69" t="s">
        <v>47</v>
      </c>
    </row>
    <row r="70" spans="1:7" x14ac:dyDescent="0.3">
      <c r="B70" t="s">
        <v>38</v>
      </c>
    </row>
    <row r="71" spans="1:7" x14ac:dyDescent="0.3">
      <c r="B71" s="1" t="s">
        <v>48</v>
      </c>
    </row>
    <row r="72" spans="1:7" x14ac:dyDescent="0.3">
      <c r="B72" t="s">
        <v>49</v>
      </c>
    </row>
    <row r="74" spans="1:7" x14ac:dyDescent="0.3">
      <c r="A74" s="2"/>
      <c r="B74" s="2"/>
      <c r="C74" s="2"/>
      <c r="D74" s="2"/>
      <c r="E74" s="2"/>
    </row>
    <row r="75" spans="1:7" s="43" customFormat="1" x14ac:dyDescent="0.3">
      <c r="A75" s="41" t="s">
        <v>50</v>
      </c>
      <c r="B75" s="42"/>
      <c r="C75" s="42"/>
      <c r="D75" s="42"/>
      <c r="E75" s="42"/>
    </row>
    <row r="76" spans="1:7" x14ac:dyDescent="0.3">
      <c r="A76" s="45"/>
      <c r="B76" s="2"/>
      <c r="C76" s="2"/>
      <c r="D76" s="2"/>
      <c r="E76" s="2"/>
    </row>
    <row r="77" spans="1:7" x14ac:dyDescent="0.3">
      <c r="A77" s="45"/>
      <c r="B77" s="2"/>
      <c r="C77" s="2"/>
      <c r="D77" s="2"/>
      <c r="E77" s="2"/>
    </row>
    <row r="78" spans="1:7" x14ac:dyDescent="0.3">
      <c r="A78" s="45"/>
      <c r="B78" s="2"/>
      <c r="C78" s="2"/>
      <c r="D78" s="2"/>
      <c r="E78" s="2"/>
    </row>
    <row r="79" spans="1:7" x14ac:dyDescent="0.3">
      <c r="A79" s="45"/>
      <c r="B79" s="2"/>
      <c r="C79" s="2"/>
      <c r="D79" s="2"/>
      <c r="E79" s="2"/>
    </row>
    <row r="80" spans="1:7" x14ac:dyDescent="0.3">
      <c r="A80" s="45"/>
      <c r="B80" s="2"/>
      <c r="C80" s="2"/>
      <c r="D80" s="2"/>
      <c r="E80" s="2"/>
    </row>
    <row r="81" spans="1:6" ht="15" thickBot="1" x14ac:dyDescent="0.35">
      <c r="A81" s="45"/>
      <c r="B81" s="2"/>
      <c r="C81" s="2"/>
      <c r="D81" s="2"/>
      <c r="E81" s="2"/>
    </row>
    <row r="82" spans="1:6" ht="15" thickBot="1" x14ac:dyDescent="0.35">
      <c r="A82" s="46" t="s">
        <v>51</v>
      </c>
      <c r="B82" s="47"/>
      <c r="C82" s="48" t="s">
        <v>52</v>
      </c>
      <c r="D82" s="49"/>
      <c r="E82" s="16" t="s">
        <v>53</v>
      </c>
    </row>
    <row r="83" spans="1:6" x14ac:dyDescent="0.3">
      <c r="A83" s="3" t="s">
        <v>54</v>
      </c>
      <c r="B83" s="25">
        <v>0</v>
      </c>
      <c r="C83" s="17" t="s">
        <v>55</v>
      </c>
      <c r="D83" s="4">
        <f>D84+D85+D86+D89+D92</f>
        <v>0</v>
      </c>
      <c r="E83" s="18" t="s">
        <v>56</v>
      </c>
    </row>
    <row r="84" spans="1:6" s="1" customFormat="1" ht="57.6" x14ac:dyDescent="0.3">
      <c r="A84" s="12" t="s">
        <v>53</v>
      </c>
      <c r="B84" s="26" t="s">
        <v>57</v>
      </c>
      <c r="C84" s="19" t="s">
        <v>58</v>
      </c>
      <c r="D84" s="5">
        <f>B83*0.4</f>
        <v>0</v>
      </c>
      <c r="E84" s="20" t="e">
        <f t="shared" ref="E84:E92" si="0">D84/$D$83</f>
        <v>#DIV/0!</v>
      </c>
      <c r="F84"/>
    </row>
    <row r="85" spans="1:6" x14ac:dyDescent="0.3">
      <c r="A85" s="12" t="s">
        <v>53</v>
      </c>
      <c r="B85" s="27" t="s">
        <v>53</v>
      </c>
      <c r="C85" s="19" t="s">
        <v>59</v>
      </c>
      <c r="D85" s="5">
        <f>B83-D84-D86-D89-D92</f>
        <v>0</v>
      </c>
      <c r="E85" s="20" t="e">
        <f t="shared" si="0"/>
        <v>#DIV/0!</v>
      </c>
    </row>
    <row r="86" spans="1:6" x14ac:dyDescent="0.3">
      <c r="A86" s="12" t="s">
        <v>53</v>
      </c>
      <c r="B86" s="28" t="s">
        <v>53</v>
      </c>
      <c r="C86" s="19" t="s">
        <v>60</v>
      </c>
      <c r="D86" s="5">
        <f>B83*0.15</f>
        <v>0</v>
      </c>
      <c r="E86" s="20" t="e">
        <f t="shared" si="0"/>
        <v>#DIV/0!</v>
      </c>
    </row>
    <row r="87" spans="1:6" x14ac:dyDescent="0.3">
      <c r="A87" s="12" t="s">
        <v>53</v>
      </c>
      <c r="B87" s="28" t="s">
        <v>53</v>
      </c>
      <c r="C87" s="44" t="s">
        <v>61</v>
      </c>
      <c r="D87" s="9">
        <v>0</v>
      </c>
      <c r="E87" s="20" t="e">
        <f t="shared" si="0"/>
        <v>#DIV/0!</v>
      </c>
      <c r="F87" s="8" t="s">
        <v>62</v>
      </c>
    </row>
    <row r="88" spans="1:6" x14ac:dyDescent="0.3">
      <c r="A88" s="12" t="s">
        <v>53</v>
      </c>
      <c r="B88" s="28" t="s">
        <v>53</v>
      </c>
      <c r="C88" s="44" t="s">
        <v>63</v>
      </c>
      <c r="D88" s="5">
        <f>D86-D87</f>
        <v>0</v>
      </c>
      <c r="E88" s="20" t="e">
        <f t="shared" si="0"/>
        <v>#DIV/0!</v>
      </c>
    </row>
    <row r="89" spans="1:6" x14ac:dyDescent="0.3">
      <c r="A89" s="12" t="s">
        <v>53</v>
      </c>
      <c r="B89" s="28" t="s">
        <v>53</v>
      </c>
      <c r="C89" s="19" t="s">
        <v>64</v>
      </c>
      <c r="D89" s="5">
        <f>B83*0.15</f>
        <v>0</v>
      </c>
      <c r="E89" s="20" t="e">
        <f t="shared" si="0"/>
        <v>#DIV/0!</v>
      </c>
    </row>
    <row r="90" spans="1:6" x14ac:dyDescent="0.3">
      <c r="A90" s="12" t="s">
        <v>53</v>
      </c>
      <c r="B90" s="28" t="s">
        <v>53</v>
      </c>
      <c r="C90" s="44" t="s">
        <v>65</v>
      </c>
      <c r="D90" s="9">
        <v>0</v>
      </c>
      <c r="E90" s="20" t="e">
        <f t="shared" si="0"/>
        <v>#DIV/0!</v>
      </c>
      <c r="F90" s="8" t="s">
        <v>62</v>
      </c>
    </row>
    <row r="91" spans="1:6" x14ac:dyDescent="0.3">
      <c r="A91" s="12" t="s">
        <v>53</v>
      </c>
      <c r="B91" s="28" t="s">
        <v>53</v>
      </c>
      <c r="C91" s="44" t="s">
        <v>66</v>
      </c>
      <c r="D91" s="5">
        <f>D89-D90</f>
        <v>0</v>
      </c>
      <c r="E91" s="20" t="e">
        <f t="shared" si="0"/>
        <v>#DIV/0!</v>
      </c>
    </row>
    <row r="92" spans="1:6" x14ac:dyDescent="0.3">
      <c r="A92" s="12"/>
      <c r="B92" s="28"/>
      <c r="C92" s="19" t="s">
        <v>41</v>
      </c>
      <c r="D92" s="9">
        <v>0</v>
      </c>
      <c r="E92" s="20" t="e">
        <f t="shared" si="0"/>
        <v>#DIV/0!</v>
      </c>
      <c r="F92" s="8" t="s">
        <v>62</v>
      </c>
    </row>
    <row r="93" spans="1:6" x14ac:dyDescent="0.3">
      <c r="A93" s="12"/>
      <c r="B93" s="28"/>
      <c r="C93" s="19"/>
      <c r="D93" s="21"/>
      <c r="E93" s="20"/>
    </row>
    <row r="94" spans="1:6" x14ac:dyDescent="0.3">
      <c r="A94" s="3" t="s">
        <v>67</v>
      </c>
      <c r="B94" s="29">
        <v>0</v>
      </c>
      <c r="C94" s="17" t="s">
        <v>55</v>
      </c>
      <c r="D94" s="4">
        <f>D95+D96+D97</f>
        <v>0</v>
      </c>
      <c r="E94" s="18" t="s">
        <v>56</v>
      </c>
    </row>
    <row r="95" spans="1:6" ht="57.6" x14ac:dyDescent="0.3">
      <c r="A95" s="12" t="s">
        <v>53</v>
      </c>
      <c r="B95" s="26" t="s">
        <v>68</v>
      </c>
      <c r="C95" s="19" t="s">
        <v>58</v>
      </c>
      <c r="D95" s="5">
        <f>B94*0.4</f>
        <v>0</v>
      </c>
      <c r="E95" s="20" t="e">
        <f>D95/$D$94</f>
        <v>#DIV/0!</v>
      </c>
    </row>
    <row r="96" spans="1:6" x14ac:dyDescent="0.3">
      <c r="A96" s="12" t="s">
        <v>53</v>
      </c>
      <c r="B96" s="28" t="s">
        <v>53</v>
      </c>
      <c r="C96" s="19" t="s">
        <v>59</v>
      </c>
      <c r="D96" s="5">
        <f>B94*0.45</f>
        <v>0</v>
      </c>
      <c r="E96" s="20" t="e">
        <f>D96/$D$94</f>
        <v>#DIV/0!</v>
      </c>
    </row>
    <row r="97" spans="1:5" x14ac:dyDescent="0.3">
      <c r="A97" s="13" t="s">
        <v>53</v>
      </c>
      <c r="B97" s="30" t="s">
        <v>53</v>
      </c>
      <c r="C97" s="22" t="s">
        <v>69</v>
      </c>
      <c r="D97" s="23">
        <f>B94*0.15</f>
        <v>0</v>
      </c>
      <c r="E97" s="24" t="e">
        <f>D97/$D$94</f>
        <v>#DIV/0!</v>
      </c>
    </row>
    <row r="98" spans="1:5" x14ac:dyDescent="0.3">
      <c r="A98" s="2"/>
      <c r="B98" s="2"/>
      <c r="C98" s="2"/>
      <c r="D98" s="31"/>
      <c r="E98" s="32"/>
    </row>
    <row r="99" spans="1:5" x14ac:dyDescent="0.3">
      <c r="A99" s="2"/>
      <c r="B99" s="2"/>
      <c r="C99" s="2"/>
      <c r="D99" s="31"/>
      <c r="E99" s="32"/>
    </row>
    <row r="100" spans="1:5" x14ac:dyDescent="0.3">
      <c r="A100" s="2"/>
      <c r="B100" s="2"/>
      <c r="C100" s="2"/>
      <c r="D100" s="2"/>
      <c r="E100" s="2"/>
    </row>
    <row r="101" spans="1:5" x14ac:dyDescent="0.3">
      <c r="A101" s="2"/>
      <c r="B101" s="2"/>
      <c r="C101" s="2"/>
      <c r="D101" s="2"/>
      <c r="E101" s="2"/>
    </row>
    <row r="104" spans="1:5" x14ac:dyDescent="0.3">
      <c r="A104" s="2"/>
    </row>
    <row r="106" spans="1:5" x14ac:dyDescent="0.3">
      <c r="A106" s="7"/>
    </row>
    <row r="107" spans="1:5" x14ac:dyDescent="0.3">
      <c r="A107" s="7"/>
    </row>
    <row r="108" spans="1:5" x14ac:dyDescent="0.3">
      <c r="A108" s="7"/>
    </row>
    <row r="109" spans="1:5" x14ac:dyDescent="0.3">
      <c r="A109" s="7"/>
    </row>
  </sheetData>
  <mergeCells count="2">
    <mergeCell ref="A82:B82"/>
    <mergeCell ref="C82:D8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ABF87-7A8C-4316-A936-62F28533453F}">
  <dimension ref="A1:G100"/>
  <sheetViews>
    <sheetView topLeftCell="A68" workbookViewId="0">
      <selection activeCell="A72" sqref="A72"/>
    </sheetView>
  </sheetViews>
  <sheetFormatPr defaultRowHeight="14.4" x14ac:dyDescent="0.3"/>
  <cols>
    <col min="1" max="1" width="47" customWidth="1"/>
    <col min="2" max="2" width="42" customWidth="1"/>
    <col min="3" max="3" width="39.88671875" customWidth="1"/>
    <col min="4" max="5" width="20.44140625" customWidth="1"/>
    <col min="6" max="6" width="45" customWidth="1"/>
  </cols>
  <sheetData>
    <row r="1" spans="1:7" x14ac:dyDescent="0.3">
      <c r="A1" s="1" t="s">
        <v>70</v>
      </c>
    </row>
    <row r="2" spans="1:7" x14ac:dyDescent="0.3">
      <c r="A2" s="1"/>
    </row>
    <row r="3" spans="1:7" s="15" customFormat="1" x14ac:dyDescent="0.3">
      <c r="A3" s="14" t="s">
        <v>1</v>
      </c>
    </row>
    <row r="4" spans="1:7" x14ac:dyDescent="0.3">
      <c r="A4" s="11" t="s">
        <v>71</v>
      </c>
    </row>
    <row r="5" spans="1:7" x14ac:dyDescent="0.3">
      <c r="A5" t="s">
        <v>3</v>
      </c>
      <c r="B5" s="2"/>
      <c r="C5" s="2"/>
      <c r="D5" s="2"/>
      <c r="E5" s="2"/>
    </row>
    <row r="6" spans="1:7" x14ac:dyDescent="0.3">
      <c r="A6" s="2" t="s">
        <v>4</v>
      </c>
      <c r="B6" s="2"/>
      <c r="C6" s="2"/>
      <c r="D6" s="2"/>
      <c r="E6" s="2"/>
    </row>
    <row r="7" spans="1:7" x14ac:dyDescent="0.3">
      <c r="A7" s="2" t="s">
        <v>5</v>
      </c>
      <c r="B7" s="2"/>
      <c r="C7" s="2"/>
      <c r="D7" s="2"/>
      <c r="E7" s="2"/>
    </row>
    <row r="8" spans="1:7" x14ac:dyDescent="0.3">
      <c r="A8" s="2"/>
      <c r="B8" s="2"/>
      <c r="C8" s="2"/>
      <c r="D8" s="2"/>
      <c r="E8" s="2"/>
    </row>
    <row r="9" spans="1:7" s="34" customFormat="1" x14ac:dyDescent="0.3">
      <c r="A9" s="14" t="s">
        <v>6</v>
      </c>
      <c r="B9" s="15"/>
      <c r="C9" s="15"/>
      <c r="D9" s="15"/>
      <c r="E9" s="15"/>
      <c r="F9" s="15"/>
      <c r="G9" s="15"/>
    </row>
    <row r="10" spans="1:7" s="43" customFormat="1" x14ac:dyDescent="0.3">
      <c r="A10" s="41" t="s">
        <v>7</v>
      </c>
      <c r="B10" s="42"/>
      <c r="C10" s="42"/>
      <c r="D10" s="42"/>
      <c r="E10" s="42"/>
    </row>
    <row r="11" spans="1:7" x14ac:dyDescent="0.3">
      <c r="A11" s="7" t="s">
        <v>8</v>
      </c>
      <c r="B11" s="2"/>
      <c r="C11" s="2"/>
      <c r="D11" s="2"/>
      <c r="E11" s="2"/>
    </row>
    <row r="12" spans="1:7" x14ac:dyDescent="0.3">
      <c r="A12" s="7"/>
      <c r="B12" s="2"/>
      <c r="C12" s="2"/>
      <c r="D12" s="2"/>
      <c r="E12" s="2"/>
    </row>
    <row r="13" spans="1:7" s="43" customFormat="1" x14ac:dyDescent="0.3">
      <c r="A13" s="41" t="s">
        <v>9</v>
      </c>
      <c r="B13" s="42"/>
      <c r="C13" s="42"/>
      <c r="D13" s="42"/>
      <c r="E13" s="42"/>
    </row>
    <row r="14" spans="1:7" x14ac:dyDescent="0.3">
      <c r="A14" s="7" t="s">
        <v>10</v>
      </c>
    </row>
    <row r="15" spans="1:7" x14ac:dyDescent="0.3">
      <c r="A15" s="2" t="s">
        <v>11</v>
      </c>
      <c r="B15" s="2"/>
      <c r="C15" s="2"/>
      <c r="D15" s="2"/>
      <c r="E15" s="2"/>
    </row>
    <row r="16" spans="1:7" x14ac:dyDescent="0.3">
      <c r="A16" s="2"/>
      <c r="B16" s="2"/>
      <c r="C16" s="2"/>
      <c r="D16" s="2"/>
      <c r="E16" s="2"/>
    </row>
    <row r="17" spans="1:5" s="40" customFormat="1" x14ac:dyDescent="0.3">
      <c r="A17" s="38" t="s">
        <v>12</v>
      </c>
      <c r="B17" s="39"/>
      <c r="C17" s="39"/>
      <c r="D17" s="39"/>
      <c r="E17" s="39"/>
    </row>
    <row r="18" spans="1:5" s="35" customFormat="1" x14ac:dyDescent="0.3">
      <c r="A18" s="36" t="s">
        <v>72</v>
      </c>
    </row>
    <row r="19" spans="1:5" x14ac:dyDescent="0.3">
      <c r="A19" t="s">
        <v>14</v>
      </c>
    </row>
    <row r="20" spans="1:5" x14ac:dyDescent="0.3">
      <c r="A20" s="7" t="s">
        <v>15</v>
      </c>
    </row>
    <row r="21" spans="1:5" x14ac:dyDescent="0.3">
      <c r="A21" t="s">
        <v>16</v>
      </c>
    </row>
    <row r="22" spans="1:5" x14ac:dyDescent="0.3">
      <c r="B22" t="s">
        <v>17</v>
      </c>
    </row>
    <row r="23" spans="1:5" x14ac:dyDescent="0.3">
      <c r="B23" t="s">
        <v>18</v>
      </c>
    </row>
    <row r="24" spans="1:5" x14ac:dyDescent="0.3">
      <c r="B24" s="10" t="s">
        <v>19</v>
      </c>
      <c r="C24" s="8"/>
      <c r="D24" s="8"/>
    </row>
    <row r="25" spans="1:5" x14ac:dyDescent="0.3">
      <c r="B25" t="s">
        <v>20</v>
      </c>
    </row>
    <row r="26" spans="1:5" x14ac:dyDescent="0.3">
      <c r="A26" t="s">
        <v>21</v>
      </c>
    </row>
    <row r="28" spans="1:5" x14ac:dyDescent="0.3">
      <c r="A28" t="s">
        <v>22</v>
      </c>
    </row>
    <row r="29" spans="1:5" x14ac:dyDescent="0.3">
      <c r="A29" t="s">
        <v>23</v>
      </c>
    </row>
    <row r="30" spans="1:5" x14ac:dyDescent="0.3">
      <c r="A30" t="s">
        <v>24</v>
      </c>
    </row>
    <row r="32" spans="1:5" s="35" customFormat="1" x14ac:dyDescent="0.3">
      <c r="A32" s="36" t="s">
        <v>25</v>
      </c>
    </row>
    <row r="33" spans="1:3" x14ac:dyDescent="0.3">
      <c r="A33" t="s">
        <v>26</v>
      </c>
    </row>
    <row r="34" spans="1:3" x14ac:dyDescent="0.3">
      <c r="A34" t="s">
        <v>16</v>
      </c>
    </row>
    <row r="35" spans="1:3" x14ac:dyDescent="0.3">
      <c r="B35" t="s">
        <v>17</v>
      </c>
    </row>
    <row r="36" spans="1:3" x14ac:dyDescent="0.3">
      <c r="B36" t="s">
        <v>27</v>
      </c>
    </row>
    <row r="37" spans="1:3" x14ac:dyDescent="0.3">
      <c r="B37" s="1" t="s">
        <v>73</v>
      </c>
    </row>
    <row r="38" spans="1:3" x14ac:dyDescent="0.3">
      <c r="B38" t="s">
        <v>29</v>
      </c>
    </row>
    <row r="40" spans="1:3" s="35" customFormat="1" x14ac:dyDescent="0.3">
      <c r="A40" s="33" t="s">
        <v>30</v>
      </c>
    </row>
    <row r="41" spans="1:3" x14ac:dyDescent="0.3">
      <c r="A41" t="s">
        <v>31</v>
      </c>
    </row>
    <row r="42" spans="1:3" x14ac:dyDescent="0.3">
      <c r="A42" t="s">
        <v>32</v>
      </c>
    </row>
    <row r="43" spans="1:3" x14ac:dyDescent="0.3">
      <c r="B43" t="s">
        <v>17</v>
      </c>
    </row>
    <row r="44" spans="1:3" x14ac:dyDescent="0.3">
      <c r="B44" t="s">
        <v>33</v>
      </c>
    </row>
    <row r="45" spans="1:3" x14ac:dyDescent="0.3">
      <c r="B45" s="10" t="s">
        <v>34</v>
      </c>
      <c r="C45" s="8"/>
    </row>
    <row r="46" spans="1:3" x14ac:dyDescent="0.3">
      <c r="B46" t="s">
        <v>20</v>
      </c>
    </row>
    <row r="47" spans="1:3" x14ac:dyDescent="0.3">
      <c r="A47" t="s">
        <v>35</v>
      </c>
    </row>
    <row r="49" spans="1:7" s="35" customFormat="1" x14ac:dyDescent="0.3">
      <c r="A49" s="33" t="s">
        <v>36</v>
      </c>
    </row>
    <row r="50" spans="1:7" x14ac:dyDescent="0.3">
      <c r="A50" t="s">
        <v>37</v>
      </c>
    </row>
    <row r="51" spans="1:7" x14ac:dyDescent="0.3">
      <c r="A51" t="s">
        <v>32</v>
      </c>
    </row>
    <row r="52" spans="1:7" x14ac:dyDescent="0.3">
      <c r="B52" t="s">
        <v>17</v>
      </c>
    </row>
    <row r="53" spans="1:7" x14ac:dyDescent="0.3">
      <c r="B53" t="s">
        <v>38</v>
      </c>
    </row>
    <row r="54" spans="1:7" x14ac:dyDescent="0.3">
      <c r="B54" s="1" t="s">
        <v>39</v>
      </c>
      <c r="C54" t="s">
        <v>74</v>
      </c>
    </row>
    <row r="55" spans="1:7" x14ac:dyDescent="0.3">
      <c r="B55" t="s">
        <v>29</v>
      </c>
    </row>
    <row r="57" spans="1:7" x14ac:dyDescent="0.3">
      <c r="A57" s="33" t="s">
        <v>41</v>
      </c>
      <c r="B57" s="35"/>
      <c r="C57" s="35"/>
      <c r="D57" s="35"/>
      <c r="E57" s="35"/>
      <c r="F57" s="35"/>
      <c r="G57" s="35"/>
    </row>
    <row r="58" spans="1:7" x14ac:dyDescent="0.3">
      <c r="A58" s="2" t="s">
        <v>42</v>
      </c>
      <c r="B58" s="2"/>
      <c r="C58" s="2"/>
      <c r="D58" s="2"/>
      <c r="E58" s="2"/>
    </row>
    <row r="59" spans="1:7" x14ac:dyDescent="0.3">
      <c r="A59" t="s">
        <v>32</v>
      </c>
    </row>
    <row r="60" spans="1:7" x14ac:dyDescent="0.3">
      <c r="B60" t="s">
        <v>17</v>
      </c>
    </row>
    <row r="61" spans="1:7" x14ac:dyDescent="0.3">
      <c r="A61" s="7"/>
      <c r="B61" t="s">
        <v>43</v>
      </c>
    </row>
    <row r="62" spans="1:7" x14ac:dyDescent="0.3">
      <c r="B62" s="10" t="s">
        <v>44</v>
      </c>
    </row>
    <row r="63" spans="1:7" x14ac:dyDescent="0.3">
      <c r="B63" t="s">
        <v>29</v>
      </c>
    </row>
    <row r="65" spans="1:7" s="40" customFormat="1" x14ac:dyDescent="0.3">
      <c r="A65" s="38" t="s">
        <v>45</v>
      </c>
      <c r="B65" s="38"/>
      <c r="C65" s="38"/>
      <c r="D65" s="38"/>
      <c r="E65" s="38"/>
      <c r="F65" s="38"/>
      <c r="G65" s="38"/>
    </row>
    <row r="66" spans="1:7" s="35" customFormat="1" x14ac:dyDescent="0.3">
      <c r="A66" s="33" t="s">
        <v>36</v>
      </c>
      <c r="B66" s="37"/>
      <c r="C66" s="37"/>
      <c r="D66" s="37"/>
      <c r="E66" s="37"/>
      <c r="F66" s="37"/>
      <c r="G66" s="37"/>
    </row>
    <row r="67" spans="1:7" x14ac:dyDescent="0.3">
      <c r="A67" s="6" t="s">
        <v>46</v>
      </c>
    </row>
    <row r="68" spans="1:7" x14ac:dyDescent="0.3">
      <c r="A68" t="s">
        <v>16</v>
      </c>
    </row>
    <row r="69" spans="1:7" x14ac:dyDescent="0.3">
      <c r="B69" t="s">
        <v>47</v>
      </c>
    </row>
    <row r="70" spans="1:7" x14ac:dyDescent="0.3">
      <c r="B70" t="s">
        <v>38</v>
      </c>
    </row>
    <row r="71" spans="1:7" x14ac:dyDescent="0.3">
      <c r="B71" s="1" t="s">
        <v>48</v>
      </c>
    </row>
    <row r="72" spans="1:7" x14ac:dyDescent="0.3">
      <c r="B72" t="s">
        <v>49</v>
      </c>
    </row>
    <row r="74" spans="1:7" x14ac:dyDescent="0.3">
      <c r="A74" s="2"/>
      <c r="B74" s="2"/>
      <c r="C74" s="2"/>
      <c r="D74" s="2"/>
      <c r="E74" s="2"/>
    </row>
    <row r="75" spans="1:7" s="43" customFormat="1" x14ac:dyDescent="0.3">
      <c r="A75" s="41" t="s">
        <v>50</v>
      </c>
      <c r="B75" s="42"/>
      <c r="C75" s="42"/>
      <c r="D75" s="42"/>
      <c r="E75" s="42"/>
    </row>
    <row r="76" spans="1:7" x14ac:dyDescent="0.3">
      <c r="A76" s="2"/>
      <c r="B76" s="2"/>
      <c r="C76" s="2"/>
      <c r="D76" s="2"/>
      <c r="E76" s="2"/>
    </row>
    <row r="81" spans="1:6" ht="15" thickBot="1" x14ac:dyDescent="0.35"/>
    <row r="82" spans="1:6" ht="15" thickBot="1" x14ac:dyDescent="0.35">
      <c r="A82" s="46" t="s">
        <v>51</v>
      </c>
      <c r="B82" s="47"/>
      <c r="C82" s="48" t="s">
        <v>52</v>
      </c>
      <c r="D82" s="49"/>
      <c r="E82" s="16" t="s">
        <v>53</v>
      </c>
    </row>
    <row r="83" spans="1:6" ht="15" thickBot="1" x14ac:dyDescent="0.35">
      <c r="A83" s="3" t="s">
        <v>54</v>
      </c>
      <c r="B83" s="25">
        <v>0</v>
      </c>
      <c r="C83" s="17" t="s">
        <v>55</v>
      </c>
      <c r="D83" s="4">
        <f>D84+D85+D86+D89+D92</f>
        <v>0</v>
      </c>
      <c r="E83" s="18" t="s">
        <v>56</v>
      </c>
    </row>
    <row r="84" spans="1:6" s="1" customFormat="1" ht="57.6" x14ac:dyDescent="0.3">
      <c r="A84" s="12" t="s">
        <v>53</v>
      </c>
      <c r="B84" s="26" t="s">
        <v>57</v>
      </c>
      <c r="C84" s="19" t="s">
        <v>58</v>
      </c>
      <c r="D84" s="5">
        <f>B83*0.6</f>
        <v>0</v>
      </c>
      <c r="E84" s="20" t="e">
        <f t="shared" ref="E84:E92" si="0">D84/$D$83</f>
        <v>#DIV/0!</v>
      </c>
      <c r="F84"/>
    </row>
    <row r="85" spans="1:6" x14ac:dyDescent="0.3">
      <c r="A85" s="12" t="s">
        <v>53</v>
      </c>
      <c r="B85" s="27" t="s">
        <v>53</v>
      </c>
      <c r="C85" s="19" t="s">
        <v>59</v>
      </c>
      <c r="D85" s="5">
        <f>B83-D84-D86-D89-D92</f>
        <v>0</v>
      </c>
      <c r="E85" s="20" t="e">
        <f t="shared" si="0"/>
        <v>#DIV/0!</v>
      </c>
    </row>
    <row r="86" spans="1:6" x14ac:dyDescent="0.3">
      <c r="A86" s="12" t="s">
        <v>53</v>
      </c>
      <c r="B86" s="28" t="s">
        <v>53</v>
      </c>
      <c r="C86" s="19" t="s">
        <v>60</v>
      </c>
      <c r="D86" s="5">
        <f>B83*0.1</f>
        <v>0</v>
      </c>
      <c r="E86" s="20" t="e">
        <f t="shared" si="0"/>
        <v>#DIV/0!</v>
      </c>
    </row>
    <row r="87" spans="1:6" x14ac:dyDescent="0.3">
      <c r="A87" s="12" t="s">
        <v>53</v>
      </c>
      <c r="B87" s="28" t="s">
        <v>53</v>
      </c>
      <c r="C87" s="44" t="s">
        <v>61</v>
      </c>
      <c r="D87" s="9">
        <v>0</v>
      </c>
      <c r="E87" s="20" t="e">
        <f t="shared" si="0"/>
        <v>#DIV/0!</v>
      </c>
      <c r="F87" s="8" t="s">
        <v>62</v>
      </c>
    </row>
    <row r="88" spans="1:6" x14ac:dyDescent="0.3">
      <c r="A88" s="12" t="s">
        <v>53</v>
      </c>
      <c r="B88" s="28" t="s">
        <v>53</v>
      </c>
      <c r="C88" s="44" t="s">
        <v>63</v>
      </c>
      <c r="D88" s="5">
        <f>D86-D87</f>
        <v>0</v>
      </c>
      <c r="E88" s="20" t="e">
        <f t="shared" si="0"/>
        <v>#DIV/0!</v>
      </c>
    </row>
    <row r="89" spans="1:6" x14ac:dyDescent="0.3">
      <c r="A89" s="12" t="s">
        <v>53</v>
      </c>
      <c r="B89" s="28" t="s">
        <v>53</v>
      </c>
      <c r="C89" s="19" t="s">
        <v>64</v>
      </c>
      <c r="D89" s="5">
        <f>B83*0.1</f>
        <v>0</v>
      </c>
      <c r="E89" s="20" t="e">
        <f t="shared" si="0"/>
        <v>#DIV/0!</v>
      </c>
    </row>
    <row r="90" spans="1:6" x14ac:dyDescent="0.3">
      <c r="A90" s="12" t="s">
        <v>53</v>
      </c>
      <c r="B90" s="28" t="s">
        <v>53</v>
      </c>
      <c r="C90" s="44" t="s">
        <v>65</v>
      </c>
      <c r="D90" s="9">
        <v>0</v>
      </c>
      <c r="E90" s="20" t="e">
        <f t="shared" si="0"/>
        <v>#DIV/0!</v>
      </c>
      <c r="F90" s="8" t="s">
        <v>62</v>
      </c>
    </row>
    <row r="91" spans="1:6" x14ac:dyDescent="0.3">
      <c r="A91" s="12" t="s">
        <v>53</v>
      </c>
      <c r="B91" s="28" t="s">
        <v>53</v>
      </c>
      <c r="C91" s="44" t="s">
        <v>66</v>
      </c>
      <c r="D91" s="5">
        <f>D89-D90</f>
        <v>0</v>
      </c>
      <c r="E91" s="20" t="e">
        <f t="shared" si="0"/>
        <v>#DIV/0!</v>
      </c>
    </row>
    <row r="92" spans="1:6" x14ac:dyDescent="0.3">
      <c r="A92" s="12"/>
      <c r="B92" s="28"/>
      <c r="C92" s="19" t="s">
        <v>41</v>
      </c>
      <c r="D92" s="9">
        <v>0</v>
      </c>
      <c r="E92" s="20" t="e">
        <f t="shared" si="0"/>
        <v>#DIV/0!</v>
      </c>
      <c r="F92" s="8" t="s">
        <v>62</v>
      </c>
    </row>
    <row r="93" spans="1:6" x14ac:dyDescent="0.3">
      <c r="A93" s="12"/>
      <c r="B93" s="28"/>
      <c r="C93" s="19"/>
      <c r="D93" s="21"/>
      <c r="E93" s="20"/>
    </row>
    <row r="94" spans="1:6" x14ac:dyDescent="0.3">
      <c r="A94" s="3" t="s">
        <v>67</v>
      </c>
      <c r="B94" s="29">
        <v>0</v>
      </c>
      <c r="C94" s="17" t="s">
        <v>55</v>
      </c>
      <c r="D94" s="4">
        <f>D95+D96+D97</f>
        <v>0</v>
      </c>
      <c r="E94" s="18" t="s">
        <v>56</v>
      </c>
    </row>
    <row r="95" spans="1:6" ht="57.6" x14ac:dyDescent="0.3">
      <c r="A95" s="12" t="s">
        <v>53</v>
      </c>
      <c r="B95" s="26" t="s">
        <v>68</v>
      </c>
      <c r="C95" s="19" t="s">
        <v>58</v>
      </c>
      <c r="D95" s="5">
        <f>B94*0.6</f>
        <v>0</v>
      </c>
      <c r="E95" s="20" t="e">
        <f>D95/$D$94</f>
        <v>#DIV/0!</v>
      </c>
    </row>
    <row r="96" spans="1:6" x14ac:dyDescent="0.3">
      <c r="A96" s="12" t="s">
        <v>53</v>
      </c>
      <c r="B96" s="28" t="s">
        <v>53</v>
      </c>
      <c r="C96" s="19" t="s">
        <v>59</v>
      </c>
      <c r="D96" s="5">
        <f>B94*0.3</f>
        <v>0</v>
      </c>
      <c r="E96" s="20" t="e">
        <f>D96/$D$94</f>
        <v>#DIV/0!</v>
      </c>
    </row>
    <row r="97" spans="1:5" ht="15" thickBot="1" x14ac:dyDescent="0.35">
      <c r="A97" s="13" t="s">
        <v>53</v>
      </c>
      <c r="B97" s="30" t="s">
        <v>53</v>
      </c>
      <c r="C97" s="22" t="s">
        <v>69</v>
      </c>
      <c r="D97" s="23">
        <f>B94*0.1</f>
        <v>0</v>
      </c>
      <c r="E97" s="24" t="e">
        <f>D97/$D$94</f>
        <v>#DIV/0!</v>
      </c>
    </row>
    <row r="98" spans="1:5" x14ac:dyDescent="0.3">
      <c r="A98" s="7"/>
    </row>
    <row r="99" spans="1:5" x14ac:dyDescent="0.3">
      <c r="A99" s="7"/>
    </row>
    <row r="100" spans="1:5" x14ac:dyDescent="0.3">
      <c r="A100" s="7"/>
    </row>
  </sheetData>
  <mergeCells count="2">
    <mergeCell ref="A82:B82"/>
    <mergeCell ref="C82:D8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ae3835a-f305-441d-b150-85aae7edb66c" xsi:nil="true"/>
    <lcf76f155ced4ddcb4097134ff3c332f xmlns="8c8018bc-219f-436c-b164-e0e39424f39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A74DF0052B0C479D124E944AA1ADD7" ma:contentTypeVersion="15" ma:contentTypeDescription="Een nieuw document maken." ma:contentTypeScope="" ma:versionID="d5c16e6adb9248257813a9916d01758b">
  <xsd:schema xmlns:xsd="http://www.w3.org/2001/XMLSchema" xmlns:xs="http://www.w3.org/2001/XMLSchema" xmlns:p="http://schemas.microsoft.com/office/2006/metadata/properties" xmlns:ns2="8c8018bc-219f-436c-b164-e0e39424f39e" xmlns:ns3="3ae3835a-f305-441d-b150-85aae7edb66c" targetNamespace="http://schemas.microsoft.com/office/2006/metadata/properties" ma:root="true" ma:fieldsID="cd3dcff5b597c678a9698d9a8ef24add" ns2:_="" ns3:_="">
    <xsd:import namespace="8c8018bc-219f-436c-b164-e0e39424f39e"/>
    <xsd:import namespace="3ae3835a-f305-441d-b150-85aae7edb66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018bc-219f-436c-b164-e0e39424f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e3835a-f305-441d-b150-85aae7edb66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c6c290-a2c2-4443-8d1d-40ebf5b75ad2}" ma:internalName="TaxCatchAll" ma:showField="CatchAllData" ma:web="3ae3835a-f305-441d-b150-85aae7edb66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D27C93-59AD-46F8-8CAC-F65961D78778}">
  <ds:schemaRefs>
    <ds:schemaRef ds:uri="http://schemas.microsoft.com/sharepoint/v3/contenttype/forms"/>
  </ds:schemaRefs>
</ds:datastoreItem>
</file>

<file path=customXml/itemProps2.xml><?xml version="1.0" encoding="utf-8"?>
<ds:datastoreItem xmlns:ds="http://schemas.openxmlformats.org/officeDocument/2006/customXml" ds:itemID="{69E01EBC-509A-4FCF-A71B-3AC77E9636FD}">
  <ds:schemaRefs>
    <ds:schemaRef ds:uri="http://schemas.microsoft.com/office/2006/metadata/properties"/>
    <ds:schemaRef ds:uri="http://schemas.microsoft.com/office/infopath/2007/PartnerControls"/>
    <ds:schemaRef ds:uri="3ae3835a-f305-441d-b150-85aae7edb66c"/>
    <ds:schemaRef ds:uri="8c8018bc-219f-436c-b164-e0e39424f39e"/>
  </ds:schemaRefs>
</ds:datastoreItem>
</file>

<file path=customXml/itemProps3.xml><?xml version="1.0" encoding="utf-8"?>
<ds:datastoreItem xmlns:ds="http://schemas.openxmlformats.org/officeDocument/2006/customXml" ds:itemID="{7CB4A4D5-6EDC-44E5-BBB3-8A993D5EE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018bc-219f-436c-b164-e0e39424f39e"/>
    <ds:schemaRef ds:uri="3ae3835a-f305-441d-b150-85aae7edb6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niet-Limburg</vt:lpstr>
      <vt:lpstr>Limburg</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Ampe Delphine</dc:creator>
  <cp:keywords/>
  <dc:description/>
  <cp:lastModifiedBy>Synaeve Fien</cp:lastModifiedBy>
  <cp:revision/>
  <dcterms:created xsi:type="dcterms:W3CDTF">2025-02-21T15:11:02Z</dcterms:created>
  <dcterms:modified xsi:type="dcterms:W3CDTF">2025-03-14T15:11:13Z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0x010100DEA74DF0052B0C479D124E944AA1ADD7</vt:lpwstr>
  </property>
  <property fmtid="{D5CDD505-2E9C-101B-9397-08002B2CF9AE}" pid="3" name="MediaServiceImageTags">
    <vt:lpwstr/>
  </property>
</Properties>
</file>